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<sst xmlns="http://schemas.openxmlformats.org/spreadsheetml/2006/main" count="131" uniqueCount="95">
  <si>
    <t>Jenišovice</t>
  </si>
  <si>
    <t>VÝSLEDKOVÁ LISTINA</t>
  </si>
  <si>
    <t>St.č.</t>
  </si>
  <si>
    <t>KVZ</t>
  </si>
  <si>
    <t>VT</t>
  </si>
  <si>
    <t>Pořadí</t>
  </si>
  <si>
    <t>Liberec</t>
  </si>
  <si>
    <t>Tanvald</t>
  </si>
  <si>
    <t>Turnov</t>
  </si>
  <si>
    <t>Název a stupeň soutěže:</t>
  </si>
  <si>
    <t>Pořadatel a organizátor soutěže:</t>
  </si>
  <si>
    <t>Organizační výbor:</t>
  </si>
  <si>
    <t>Ředitel</t>
  </si>
  <si>
    <t>Tajemník</t>
  </si>
  <si>
    <t>Inspektor zbraní</t>
  </si>
  <si>
    <t>Předseda HK</t>
  </si>
  <si>
    <t>Soutěžní výbor:</t>
  </si>
  <si>
    <t xml:space="preserve">TROST Karel </t>
  </si>
  <si>
    <t>ředitel, hlavní rozhodčí a předseda HK</t>
  </si>
  <si>
    <t>Ost. rozhodčí a pom. tech. prac.</t>
  </si>
  <si>
    <t>Hlavní rozhodčí</t>
  </si>
  <si>
    <t>Jméno</t>
  </si>
  <si>
    <t>Datum a místo konání:</t>
  </si>
  <si>
    <t>Správce střelnice</t>
  </si>
  <si>
    <t>KVZ Jenišovice reg. číslo 07-40-06</t>
  </si>
  <si>
    <t xml:space="preserve">POLENO Dušan </t>
  </si>
  <si>
    <t xml:space="preserve">PLŮCHA Pavel </t>
  </si>
  <si>
    <t>Zdravotník</t>
  </si>
  <si>
    <t xml:space="preserve">VELC Luboš </t>
  </si>
  <si>
    <t>POKORNÝ Daniel</t>
  </si>
  <si>
    <t xml:space="preserve">VNOUČEK Miloš </t>
  </si>
  <si>
    <t>BOŠANSKÝ Kamil</t>
  </si>
  <si>
    <t>ČERVINKA Leoš</t>
  </si>
  <si>
    <t>individ.</t>
  </si>
  <si>
    <t>Celkem</t>
  </si>
  <si>
    <t>135 P</t>
  </si>
  <si>
    <t>SČS D2</t>
  </si>
  <si>
    <t>VPs,VRs 2</t>
  </si>
  <si>
    <t>HERBER Jan</t>
  </si>
  <si>
    <t>Rokytnice</t>
  </si>
  <si>
    <t xml:space="preserve">HUDSKÝ Vítězslav </t>
  </si>
  <si>
    <t>ČERNÁ Petra</t>
  </si>
  <si>
    <t>SCHÃFER Josef Ing.</t>
  </si>
  <si>
    <t>Práce na PC</t>
  </si>
  <si>
    <t>MIKULE Roman</t>
  </si>
  <si>
    <t>BUKVIC Luboš</t>
  </si>
  <si>
    <t>HANZLÍK Miroslav Ing.</t>
  </si>
  <si>
    <t>HANZLÍK Miroslav ml.</t>
  </si>
  <si>
    <t xml:space="preserve">MENDYSZEWSKI Jan </t>
  </si>
  <si>
    <t>SMORÁDEK Vlastislav Ing.</t>
  </si>
  <si>
    <t>POHOŘALÝ Martin</t>
  </si>
  <si>
    <t>BARTOŠ Radek</t>
  </si>
  <si>
    <t>BERNAT Dan</t>
  </si>
  <si>
    <t>Řídící střelby</t>
  </si>
  <si>
    <t xml:space="preserve">VELC Jindřich </t>
  </si>
  <si>
    <t>STRÁNSKÝ Jaroslav</t>
  </si>
  <si>
    <t>VNOUČEK Tomáš</t>
  </si>
  <si>
    <t>Jaroslav Stránský  3-271</t>
  </si>
  <si>
    <t>ŠÍDA Bohuslav</t>
  </si>
  <si>
    <t>ŠÍDOVÁ Olga</t>
  </si>
  <si>
    <t>PROCHÁZKA Jaroslav Ing.</t>
  </si>
  <si>
    <t>HALAMA Jan</t>
  </si>
  <si>
    <t>PEIKER Miroslav</t>
  </si>
  <si>
    <t>AVZO</t>
  </si>
  <si>
    <t>MENDYSZEWSKI Adam</t>
  </si>
  <si>
    <t>LANC Milan</t>
  </si>
  <si>
    <t>PEIKER Josef</t>
  </si>
  <si>
    <t>SZÉKELY Jaroslav</t>
  </si>
  <si>
    <t>PECHATÝ Martin</t>
  </si>
  <si>
    <t>MLEJNEK Ondřej</t>
  </si>
  <si>
    <t>RESL Jan</t>
  </si>
  <si>
    <t xml:space="preserve">Hodkovice </t>
  </si>
  <si>
    <t>VOTROUBEK Rostislav</t>
  </si>
  <si>
    <t>Hodkovice</t>
  </si>
  <si>
    <t>VOTROUBKOVÁ Jana</t>
  </si>
  <si>
    <t>KRÁTKÝ Karel Ing.</t>
  </si>
  <si>
    <t>FLAITINGR Leoš</t>
  </si>
  <si>
    <t>HLAVATÝ Josef</t>
  </si>
  <si>
    <t>KUČERA Lukáš</t>
  </si>
  <si>
    <t>SMUTNÝ Miroslav</t>
  </si>
  <si>
    <t>Zlaté hrábě vyhrál  Jan Herber.</t>
  </si>
  <si>
    <t>kal. číslo soutěže 0526</t>
  </si>
  <si>
    <t>Zlaté hrábě  2022</t>
  </si>
  <si>
    <t>10. září 2022, střelnice Jenišovice</t>
  </si>
  <si>
    <t>Ing. Vlastislav Smorádek  2-415</t>
  </si>
  <si>
    <t>Daniel Pokorný  1-186</t>
  </si>
  <si>
    <t>Radek Bartoš</t>
  </si>
  <si>
    <t>Petra Černá  1-184</t>
  </si>
  <si>
    <t>Roman Mikule  2-413</t>
  </si>
  <si>
    <t>Jan Halama</t>
  </si>
  <si>
    <t>Leoš Červinka  2-412</t>
  </si>
  <si>
    <t>Asistent ŘS</t>
  </si>
  <si>
    <t>Vlastislav Smorádek, Roman Mikule, Jan Halama</t>
  </si>
  <si>
    <t>Petra Černá, Miroslav Smutný</t>
  </si>
  <si>
    <t>Závod byl ukončen ve 12:50 hodin.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</si>
</sst>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\ yyyy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sz val="8"/>
      <name val="Arial Narrow"/>
      <family val="2"/>
    </font>
    <font>
      <b/>
      <sz val="18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workbookViewId="0" topLeftCell="A44">
      <selection activeCell="A57" sqref="A57"/>
    </sheetView>
  </sheetViews>
  <sheetFormatPr defaultColWidth="9.00390625" defaultRowHeight="12.75"/>
  <cols>
    <col min="1" max="1" width="4.375" style="6" customWidth="1"/>
    <col min="2" max="2" width="24.25390625" style="6" customWidth="1"/>
    <col min="3" max="3" width="9.375" style="6" customWidth="1"/>
    <col min="4" max="4" width="10.25390625" style="6" bestFit="1" customWidth="1"/>
    <col min="5" max="5" width="5.25390625" style="6" customWidth="1"/>
    <col min="6" max="6" width="7.75390625" style="13" bestFit="1" customWidth="1"/>
    <col min="7" max="16384" width="9.125" style="7" customWidth="1"/>
  </cols>
  <sheetData>
    <row r="1" spans="1:3" ht="23.25">
      <c r="A1" s="7" t="s">
        <v>9</v>
      </c>
      <c r="B1" s="7"/>
      <c r="C1" s="15" t="s">
        <v>82</v>
      </c>
    </row>
    <row r="2" spans="1:5" ht="12.75">
      <c r="A2" s="7"/>
      <c r="B2" s="7"/>
      <c r="C2" s="7" t="s">
        <v>81</v>
      </c>
      <c r="E2" s="3"/>
    </row>
    <row r="3" spans="1:2" ht="12.75">
      <c r="A3" s="7"/>
      <c r="B3" s="7"/>
    </row>
    <row r="4" spans="1:3" ht="12.75">
      <c r="A4" s="7" t="s">
        <v>10</v>
      </c>
      <c r="B4" s="7"/>
      <c r="C4" s="7" t="s">
        <v>24</v>
      </c>
    </row>
    <row r="5" spans="1:3" ht="12.75">
      <c r="A5" s="7" t="s">
        <v>22</v>
      </c>
      <c r="B5" s="7"/>
      <c r="C5" s="8" t="s">
        <v>83</v>
      </c>
    </row>
    <row r="7" spans="1:5" ht="18">
      <c r="A7" s="16" t="s">
        <v>1</v>
      </c>
      <c r="C7" s="4"/>
      <c r="D7" s="5"/>
      <c r="E7" s="2"/>
    </row>
    <row r="8" spans="1:5" ht="12.75">
      <c r="A8" s="1"/>
      <c r="B8" s="4"/>
      <c r="C8" s="4"/>
      <c r="D8" s="34" t="s">
        <v>37</v>
      </c>
      <c r="E8" s="2"/>
    </row>
    <row r="9" spans="1:8" ht="12.75">
      <c r="A9" s="18" t="s">
        <v>2</v>
      </c>
      <c r="B9" s="19" t="s">
        <v>21</v>
      </c>
      <c r="C9" s="18" t="s">
        <v>3</v>
      </c>
      <c r="D9" s="20" t="s">
        <v>35</v>
      </c>
      <c r="E9" s="20" t="s">
        <v>4</v>
      </c>
      <c r="F9" s="21" t="s">
        <v>36</v>
      </c>
      <c r="G9" s="33" t="s">
        <v>34</v>
      </c>
      <c r="H9" s="33" t="s">
        <v>5</v>
      </c>
    </row>
    <row r="10" spans="1:8" ht="13.5">
      <c r="A10" s="22">
        <v>6</v>
      </c>
      <c r="B10" s="29" t="s">
        <v>38</v>
      </c>
      <c r="C10" s="30" t="s">
        <v>39</v>
      </c>
      <c r="D10" s="28">
        <v>146</v>
      </c>
      <c r="E10" s="26" t="str">
        <f>IF(AND(D10&gt;=146,D10&lt;=150),"M",IF(AND(D10&gt;=140,D10&lt;=145),"I.",IF(AND(D10&gt;=134,D10&lt;=139),"II.",IF(AND(D10&gt;=125,D10&lt;=133),"III."," "))))</f>
        <v>M</v>
      </c>
      <c r="F10" s="27">
        <v>174</v>
      </c>
      <c r="G10" s="33">
        <f>SUM(D10,F10)</f>
        <v>320</v>
      </c>
      <c r="H10" s="26">
        <v>1</v>
      </c>
    </row>
    <row r="11" spans="1:8" ht="13.5">
      <c r="A11" s="22">
        <v>33</v>
      </c>
      <c r="B11" s="23" t="s">
        <v>28</v>
      </c>
      <c r="C11" s="24" t="s">
        <v>6</v>
      </c>
      <c r="D11" s="25">
        <v>148</v>
      </c>
      <c r="E11" s="26" t="str">
        <f>IF(AND(D11&gt;=146,D11&lt;=150),"M",IF(AND(D11&gt;=140,D11&lt;=145),"I.",IF(AND(D11&gt;=134,D11&lt;=139),"II.",IF(AND(D11&gt;=125,D11&lt;=133),"III."," "))))</f>
        <v>M</v>
      </c>
      <c r="F11" s="26">
        <v>164</v>
      </c>
      <c r="G11" s="33">
        <f>SUM(D11,F11)</f>
        <v>312</v>
      </c>
      <c r="H11" s="26">
        <v>2</v>
      </c>
    </row>
    <row r="12" spans="1:8" ht="13.5">
      <c r="A12" s="22">
        <v>32</v>
      </c>
      <c r="B12" s="23" t="s">
        <v>17</v>
      </c>
      <c r="C12" s="24" t="s">
        <v>6</v>
      </c>
      <c r="D12" s="22">
        <v>150</v>
      </c>
      <c r="E12" s="26" t="str">
        <f>IF(AND(D12&gt;=146,D12&lt;=150),"M",IF(AND(D12&gt;=140,D12&lt;=145),"I.",IF(AND(D12&gt;=134,D12&lt;=139),"II.",IF(AND(D12&gt;=125,D12&lt;=133),"III."," "))))</f>
        <v>M</v>
      </c>
      <c r="F12" s="26">
        <v>160</v>
      </c>
      <c r="G12" s="33">
        <f>SUM(D12,F12)</f>
        <v>310</v>
      </c>
      <c r="H12" s="26">
        <v>3</v>
      </c>
    </row>
    <row r="13" spans="1:8" ht="13.5">
      <c r="A13" s="22">
        <v>11</v>
      </c>
      <c r="B13" s="23" t="s">
        <v>51</v>
      </c>
      <c r="C13" s="35" t="s">
        <v>0</v>
      </c>
      <c r="D13" s="22">
        <v>147</v>
      </c>
      <c r="E13" s="26" t="str">
        <f>IF(AND(D13&gt;=146,D13&lt;=150),"M",IF(AND(D13&gt;=140,D13&lt;=145),"I.",IF(AND(D13&gt;=134,D13&lt;=139),"II.",IF(AND(D13&gt;=125,D13&lt;=133),"III."," "))))</f>
        <v>M</v>
      </c>
      <c r="F13" s="26">
        <v>162</v>
      </c>
      <c r="G13" s="33">
        <f>SUM(D13,F13)</f>
        <v>309</v>
      </c>
      <c r="H13" s="26">
        <v>4</v>
      </c>
    </row>
    <row r="14" spans="1:8" ht="13.5">
      <c r="A14" s="22">
        <v>9</v>
      </c>
      <c r="B14" s="23" t="s">
        <v>50</v>
      </c>
      <c r="C14" s="35" t="s">
        <v>39</v>
      </c>
      <c r="D14" s="22">
        <v>146</v>
      </c>
      <c r="E14" s="26" t="str">
        <f>IF(AND(D14&gt;=146,D14&lt;=150),"M",IF(AND(D14&gt;=140,D14&lt;=145),"I.",IF(AND(D14&gt;=134,D14&lt;=139),"II.",IF(AND(D14&gt;=125,D14&lt;=133),"III."," "))))</f>
        <v>M</v>
      </c>
      <c r="F14" s="26">
        <v>162</v>
      </c>
      <c r="G14" s="33">
        <f>SUM(D14,F14)</f>
        <v>308</v>
      </c>
      <c r="H14" s="26">
        <v>5</v>
      </c>
    </row>
    <row r="15" spans="1:8" ht="13.5">
      <c r="A15" s="22">
        <v>30</v>
      </c>
      <c r="B15" s="23" t="s">
        <v>75</v>
      </c>
      <c r="C15" s="24" t="s">
        <v>6</v>
      </c>
      <c r="D15" s="22">
        <v>145</v>
      </c>
      <c r="E15" s="26" t="str">
        <f>IF(AND(D15&gt;=146,D15&lt;=150),"M",IF(AND(D15&gt;=140,D15&lt;=145),"I.",IF(AND(D15&gt;=134,D15&lt;=139),"II.",IF(AND(D15&gt;=125,D15&lt;=133),"III."," "))))</f>
        <v>I.</v>
      </c>
      <c r="F15" s="26">
        <v>162</v>
      </c>
      <c r="G15" s="33">
        <f>SUM(D15,F15)</f>
        <v>307</v>
      </c>
      <c r="H15" s="26">
        <v>6</v>
      </c>
    </row>
    <row r="16" spans="1:8" ht="13.5">
      <c r="A16" s="22">
        <v>13</v>
      </c>
      <c r="B16" s="23" t="s">
        <v>32</v>
      </c>
      <c r="C16" s="24" t="s">
        <v>0</v>
      </c>
      <c r="D16" s="22">
        <v>149</v>
      </c>
      <c r="E16" s="26" t="str">
        <f>IF(AND(D16&gt;=146,D16&lt;=150),"M",IF(AND(D16&gt;=140,D16&lt;=145),"I.",IF(AND(D16&gt;=134,D16&lt;=139),"II.",IF(AND(D16&gt;=125,D16&lt;=133),"III."," "))))</f>
        <v>M</v>
      </c>
      <c r="F16" s="26">
        <v>154</v>
      </c>
      <c r="G16" s="33">
        <f>SUM(D16,F16)</f>
        <v>303</v>
      </c>
      <c r="H16" s="26">
        <v>7</v>
      </c>
    </row>
    <row r="17" spans="1:8" ht="13.5">
      <c r="A17" s="22">
        <v>16</v>
      </c>
      <c r="B17" s="23" t="s">
        <v>45</v>
      </c>
      <c r="C17" s="35" t="s">
        <v>8</v>
      </c>
      <c r="D17" s="22">
        <v>141</v>
      </c>
      <c r="E17" s="26" t="str">
        <f>IF(AND(D17&gt;=146,D17&lt;=150),"M",IF(AND(D17&gt;=140,D17&lt;=145),"I.",IF(AND(D17&gt;=134,D17&lt;=139),"II.",IF(AND(D17&gt;=125,D17&lt;=133),"III."," "))))</f>
        <v>I.</v>
      </c>
      <c r="F17" s="26">
        <v>161</v>
      </c>
      <c r="G17" s="33">
        <f>SUM(D17,F17)</f>
        <v>302</v>
      </c>
      <c r="H17" s="26">
        <v>8</v>
      </c>
    </row>
    <row r="18" spans="1:8" ht="13.5">
      <c r="A18" s="22">
        <v>10</v>
      </c>
      <c r="B18" s="23" t="s">
        <v>48</v>
      </c>
      <c r="C18" s="24" t="s">
        <v>6</v>
      </c>
      <c r="D18" s="25">
        <v>143</v>
      </c>
      <c r="E18" s="26" t="str">
        <f>IF(AND(D18&gt;=146,D18&lt;=150),"M",IF(AND(D18&gt;=140,D18&lt;=145),"I.",IF(AND(D18&gt;=134,D18&lt;=139),"II.",IF(AND(D18&gt;=125,D18&lt;=133),"III."," "))))</f>
        <v>I.</v>
      </c>
      <c r="F18" s="26">
        <v>159</v>
      </c>
      <c r="G18" s="33">
        <f>SUM(D18,F18)</f>
        <v>302</v>
      </c>
      <c r="H18" s="26">
        <v>9</v>
      </c>
    </row>
    <row r="19" spans="1:8" ht="13.5">
      <c r="A19" s="22">
        <v>17</v>
      </c>
      <c r="B19" s="23" t="s">
        <v>44</v>
      </c>
      <c r="C19" s="24" t="s">
        <v>0</v>
      </c>
      <c r="D19" s="25">
        <v>147</v>
      </c>
      <c r="E19" s="26" t="str">
        <f>IF(AND(D19&gt;=146,D19&lt;=150),"M",IF(AND(D19&gt;=140,D19&lt;=145),"I.",IF(AND(D19&gt;=134,D19&lt;=139),"II.",IF(AND(D19&gt;=125,D19&lt;=133),"III."," "))))</f>
        <v>M</v>
      </c>
      <c r="F19" s="26">
        <v>154</v>
      </c>
      <c r="G19" s="33">
        <f>SUM(D19,F19)</f>
        <v>301</v>
      </c>
      <c r="H19" s="26">
        <v>10</v>
      </c>
    </row>
    <row r="20" spans="1:8" ht="13.5">
      <c r="A20" s="22">
        <v>42</v>
      </c>
      <c r="B20" s="23" t="s">
        <v>56</v>
      </c>
      <c r="C20" s="24" t="s">
        <v>6</v>
      </c>
      <c r="D20" s="25">
        <v>142</v>
      </c>
      <c r="E20" s="26" t="str">
        <f>IF(AND(D20&gt;=146,D20&lt;=150),"M",IF(AND(D20&gt;=140,D20&lt;=145),"I.",IF(AND(D20&gt;=134,D20&lt;=139),"II.",IF(AND(D20&gt;=125,D20&lt;=133),"III."," "))))</f>
        <v>I.</v>
      </c>
      <c r="F20" s="26">
        <v>159</v>
      </c>
      <c r="G20" s="33">
        <f>SUM(D20,F20)</f>
        <v>301</v>
      </c>
      <c r="H20" s="26">
        <v>11</v>
      </c>
    </row>
    <row r="21" spans="1:8" ht="13.5">
      <c r="A21" s="22">
        <v>40</v>
      </c>
      <c r="B21" s="23" t="s">
        <v>26</v>
      </c>
      <c r="C21" s="24" t="s">
        <v>7</v>
      </c>
      <c r="D21" s="28">
        <v>145</v>
      </c>
      <c r="E21" s="26" t="str">
        <f>IF(AND(D21&gt;=146,D21&lt;=150),"M",IF(AND(D21&gt;=140,D21&lt;=145),"I.",IF(AND(D21&gt;=134,D21&lt;=139),"II.",IF(AND(D21&gt;=125,D21&lt;=133),"III."," "))))</f>
        <v>I.</v>
      </c>
      <c r="F21" s="27">
        <v>155</v>
      </c>
      <c r="G21" s="33">
        <f>SUM(D21,F21)</f>
        <v>300</v>
      </c>
      <c r="H21" s="26">
        <v>12</v>
      </c>
    </row>
    <row r="22" spans="1:8" ht="13.5">
      <c r="A22" s="22">
        <v>22</v>
      </c>
      <c r="B22" s="23" t="s">
        <v>67</v>
      </c>
      <c r="C22" s="24" t="s">
        <v>63</v>
      </c>
      <c r="D22" s="22">
        <v>148</v>
      </c>
      <c r="E22" s="26" t="str">
        <f>IF(AND(D22&gt;=146,D22&lt;=150),"M",IF(AND(D22&gt;=140,D22&lt;=145),"I.",IF(AND(D22&gt;=134,D22&lt;=139),"II.",IF(AND(D22&gt;=125,D22&lt;=133),"III."," "))))</f>
        <v>M</v>
      </c>
      <c r="F22" s="26">
        <v>152</v>
      </c>
      <c r="G22" s="33">
        <f>SUM(D22,F22)</f>
        <v>300</v>
      </c>
      <c r="H22" s="26">
        <v>13</v>
      </c>
    </row>
    <row r="23" spans="1:8" ht="13.5">
      <c r="A23" s="22">
        <v>43</v>
      </c>
      <c r="B23" s="23" t="s">
        <v>30</v>
      </c>
      <c r="C23" s="24" t="s">
        <v>6</v>
      </c>
      <c r="D23" s="25">
        <v>142</v>
      </c>
      <c r="E23" s="26" t="str">
        <f>IF(AND(D23&gt;=146,D23&lt;=150),"M",IF(AND(D23&gt;=140,D23&lt;=145),"I.",IF(AND(D23&gt;=134,D23&lt;=139),"II.",IF(AND(D23&gt;=125,D23&lt;=133),"III."," "))))</f>
        <v>I.</v>
      </c>
      <c r="F23" s="26">
        <v>156</v>
      </c>
      <c r="G23" s="33">
        <f>SUM(D23,F23)</f>
        <v>298</v>
      </c>
      <c r="H23" s="26">
        <v>14</v>
      </c>
    </row>
    <row r="24" spans="1:8" ht="13.5">
      <c r="A24" s="22">
        <v>1</v>
      </c>
      <c r="B24" s="23" t="s">
        <v>41</v>
      </c>
      <c r="C24" s="24" t="s">
        <v>0</v>
      </c>
      <c r="D24" s="25">
        <v>145</v>
      </c>
      <c r="E24" s="26" t="str">
        <f>IF(AND(D24&gt;=146,D24&lt;=150),"M",IF(AND(D24&gt;=140,D24&lt;=145),"I.",IF(AND(D24&gt;=134,D24&lt;=139),"II.",IF(AND(D24&gt;=125,D24&lt;=133),"III."," "))))</f>
        <v>I.</v>
      </c>
      <c r="F24" s="26">
        <v>153</v>
      </c>
      <c r="G24" s="33">
        <f>SUM(D24,F24)</f>
        <v>298</v>
      </c>
      <c r="H24" s="26">
        <v>15</v>
      </c>
    </row>
    <row r="25" spans="1:8" ht="13.5">
      <c r="A25" s="22">
        <v>27</v>
      </c>
      <c r="B25" s="23" t="s">
        <v>70</v>
      </c>
      <c r="C25" s="24" t="s">
        <v>71</v>
      </c>
      <c r="D25" s="22">
        <v>142</v>
      </c>
      <c r="E25" s="26" t="str">
        <f>IF(AND(D25&gt;=146,D25&lt;=150),"M",IF(AND(D25&gt;=140,D25&lt;=145),"I.",IF(AND(D25&gt;=134,D25&lt;=139),"II.",IF(AND(D25&gt;=125,D25&lt;=133),"III."," "))))</f>
        <v>I.</v>
      </c>
      <c r="F25" s="26">
        <v>155</v>
      </c>
      <c r="G25" s="33">
        <f>SUM(D25,F25)</f>
        <v>297</v>
      </c>
      <c r="H25" s="26">
        <v>16</v>
      </c>
    </row>
    <row r="26" spans="1:8" ht="13.5">
      <c r="A26" s="22">
        <v>26</v>
      </c>
      <c r="B26" s="23" t="s">
        <v>69</v>
      </c>
      <c r="C26" s="24" t="s">
        <v>8</v>
      </c>
      <c r="D26" s="22">
        <v>139</v>
      </c>
      <c r="E26" s="26" t="str">
        <f>IF(AND(D26&gt;=146,D26&lt;=150),"M",IF(AND(D26&gt;=140,D26&lt;=145),"I.",IF(AND(D26&gt;=134,D26&lt;=139),"II.",IF(AND(D26&gt;=125,D26&lt;=133),"III."," "))))</f>
        <v>II.</v>
      </c>
      <c r="F26" s="26">
        <v>157</v>
      </c>
      <c r="G26" s="33">
        <f>SUM(D26,F26)</f>
        <v>296</v>
      </c>
      <c r="H26" s="26">
        <v>17</v>
      </c>
    </row>
    <row r="27" spans="1:8" ht="13.5">
      <c r="A27" s="22">
        <v>41</v>
      </c>
      <c r="B27" s="23" t="s">
        <v>52</v>
      </c>
      <c r="C27" s="35" t="s">
        <v>6</v>
      </c>
      <c r="D27" s="22">
        <v>144</v>
      </c>
      <c r="E27" s="26" t="str">
        <f>IF(AND(D27&gt;=146,D27&lt;=150),"M",IF(AND(D27&gt;=140,D27&lt;=145),"I.",IF(AND(D27&gt;=134,D27&lt;=139),"II.",IF(AND(D27&gt;=125,D27&lt;=133),"III."," "))))</f>
        <v>I.</v>
      </c>
      <c r="F27" s="26">
        <v>152</v>
      </c>
      <c r="G27" s="33">
        <f>SUM(D27,F27)</f>
        <v>296</v>
      </c>
      <c r="H27" s="26">
        <v>18</v>
      </c>
    </row>
    <row r="28" spans="1:8" ht="13.5">
      <c r="A28" s="22">
        <v>12</v>
      </c>
      <c r="B28" s="23" t="s">
        <v>49</v>
      </c>
      <c r="C28" s="35" t="s">
        <v>0</v>
      </c>
      <c r="D28" s="25">
        <v>139</v>
      </c>
      <c r="E28" s="26" t="str">
        <f>IF(AND(D28&gt;=146,D28&lt;=150),"M",IF(AND(D28&gt;=140,D28&lt;=145),"I.",IF(AND(D28&gt;=134,D28&lt;=139),"II.",IF(AND(D28&gt;=125,D28&lt;=133),"III."," "))))</f>
        <v>II.</v>
      </c>
      <c r="F28" s="26">
        <v>156</v>
      </c>
      <c r="G28" s="33">
        <f>SUM(D28,F28)</f>
        <v>295</v>
      </c>
      <c r="H28" s="26">
        <v>19</v>
      </c>
    </row>
    <row r="29" spans="1:8" ht="13.5">
      <c r="A29" s="22">
        <v>34</v>
      </c>
      <c r="B29" s="23" t="s">
        <v>46</v>
      </c>
      <c r="C29" s="24" t="s">
        <v>6</v>
      </c>
      <c r="D29" s="25">
        <v>144</v>
      </c>
      <c r="E29" s="26" t="str">
        <f>IF(AND(D29&gt;=146,D29&lt;=150),"M",IF(AND(D29&gt;=140,D29&lt;=145),"I.",IF(AND(D29&gt;=134,D29&lt;=139),"II.",IF(AND(D29&gt;=125,D29&lt;=133),"III."," "))))</f>
        <v>I.</v>
      </c>
      <c r="F29" s="26">
        <v>151</v>
      </c>
      <c r="G29" s="33">
        <f>SUM(D29,F29)</f>
        <v>295</v>
      </c>
      <c r="H29" s="26">
        <v>20</v>
      </c>
    </row>
    <row r="30" spans="1:8" ht="13.5">
      <c r="A30" s="22">
        <v>8</v>
      </c>
      <c r="B30" s="23" t="s">
        <v>60</v>
      </c>
      <c r="C30" s="24" t="s">
        <v>6</v>
      </c>
      <c r="D30" s="22">
        <v>142</v>
      </c>
      <c r="E30" s="26" t="str">
        <f>IF(AND(D30&gt;=146,D30&lt;=150),"M",IF(AND(D30&gt;=140,D30&lt;=145),"I.",IF(AND(D30&gt;=134,D30&lt;=139),"II.",IF(AND(D30&gt;=125,D30&lt;=133),"III."," "))))</f>
        <v>I.</v>
      </c>
      <c r="F30" s="26">
        <v>153</v>
      </c>
      <c r="G30" s="33">
        <f>SUM(D30,F30)</f>
        <v>295</v>
      </c>
      <c r="H30" s="26">
        <v>21</v>
      </c>
    </row>
    <row r="31" spans="1:8" ht="13.5">
      <c r="A31" s="22">
        <v>38</v>
      </c>
      <c r="B31" s="23" t="s">
        <v>42</v>
      </c>
      <c r="C31" s="24" t="s">
        <v>8</v>
      </c>
      <c r="D31" s="25">
        <v>139</v>
      </c>
      <c r="E31" s="26" t="str">
        <f>IF(AND(D31&gt;=146,D31&lt;=150),"M",IF(AND(D31&gt;=140,D31&lt;=145),"I.",IF(AND(D31&gt;=134,D31&lt;=139),"II.",IF(AND(D31&gt;=125,D31&lt;=133),"III."," "))))</f>
        <v>II.</v>
      </c>
      <c r="F31" s="26">
        <v>149</v>
      </c>
      <c r="G31" s="33">
        <f>SUM(D31,F31)</f>
        <v>288</v>
      </c>
      <c r="H31" s="26">
        <v>22</v>
      </c>
    </row>
    <row r="32" spans="1:8" ht="13.5">
      <c r="A32" s="22">
        <v>36</v>
      </c>
      <c r="B32" s="23" t="s">
        <v>77</v>
      </c>
      <c r="C32" s="35" t="s">
        <v>6</v>
      </c>
      <c r="D32" s="22">
        <v>139</v>
      </c>
      <c r="E32" s="26" t="str">
        <f>IF(AND(D32&gt;=146,D32&lt;=150),"M",IF(AND(D32&gt;=140,D32&lt;=145),"I.",IF(AND(D32&gt;=134,D32&lt;=139),"II.",IF(AND(D32&gt;=125,D32&lt;=133),"III."," "))))</f>
        <v>II.</v>
      </c>
      <c r="F32" s="26">
        <v>149</v>
      </c>
      <c r="G32" s="33">
        <f>SUM(D32,F32)</f>
        <v>288</v>
      </c>
      <c r="H32" s="26">
        <v>23</v>
      </c>
    </row>
    <row r="33" spans="1:8" ht="13.5">
      <c r="A33" s="22">
        <v>15</v>
      </c>
      <c r="B33" s="23" t="s">
        <v>55</v>
      </c>
      <c r="C33" s="24" t="s">
        <v>0</v>
      </c>
      <c r="D33" s="28">
        <v>140</v>
      </c>
      <c r="E33" s="26" t="str">
        <f>IF(AND(D33&gt;=146,D33&lt;=150),"M",IF(AND(D33&gt;=140,D33&lt;=145),"I.",IF(AND(D33&gt;=134,D33&lt;=139),"II.",IF(AND(D33&gt;=125,D33&lt;=133),"III."," "))))</f>
        <v>I.</v>
      </c>
      <c r="F33" s="27">
        <v>147</v>
      </c>
      <c r="G33" s="33">
        <f>SUM(D33,F33)</f>
        <v>287</v>
      </c>
      <c r="H33" s="26">
        <v>24</v>
      </c>
    </row>
    <row r="34" spans="1:8" ht="13.5">
      <c r="A34" s="22">
        <v>25</v>
      </c>
      <c r="B34" s="23" t="s">
        <v>79</v>
      </c>
      <c r="C34" s="24" t="s">
        <v>0</v>
      </c>
      <c r="D34" s="25">
        <v>139</v>
      </c>
      <c r="E34" s="26" t="str">
        <f>IF(AND(D34&gt;=146,D34&lt;=150),"M",IF(AND(D34&gt;=140,D34&lt;=145),"I.",IF(AND(D34&gt;=134,D34&lt;=139),"II.",IF(AND(D34&gt;=125,D34&lt;=133),"III."," "))))</f>
        <v>II.</v>
      </c>
      <c r="F34" s="27">
        <v>147</v>
      </c>
      <c r="G34" s="33">
        <f>SUM(D34,F34)</f>
        <v>286</v>
      </c>
      <c r="H34" s="26">
        <v>25</v>
      </c>
    </row>
    <row r="35" spans="1:8" ht="13.5">
      <c r="A35" s="22">
        <v>18</v>
      </c>
      <c r="B35" s="23" t="s">
        <v>62</v>
      </c>
      <c r="C35" s="24" t="s">
        <v>63</v>
      </c>
      <c r="D35" s="22">
        <v>139</v>
      </c>
      <c r="E35" s="26" t="str">
        <f>IF(AND(D35&gt;=146,D35&lt;=150),"M",IF(AND(D35&gt;=140,D35&lt;=145),"I.",IF(AND(D35&gt;=134,D35&lt;=139),"II.",IF(AND(D35&gt;=125,D35&lt;=133),"III."," "))))</f>
        <v>II.</v>
      </c>
      <c r="F35" s="26">
        <v>146</v>
      </c>
      <c r="G35" s="33">
        <f>SUM(D35,F35)</f>
        <v>285</v>
      </c>
      <c r="H35" s="26">
        <v>26</v>
      </c>
    </row>
    <row r="36" spans="1:8" ht="13.5">
      <c r="A36" s="22">
        <v>35</v>
      </c>
      <c r="B36" s="23" t="s">
        <v>47</v>
      </c>
      <c r="C36" s="24" t="s">
        <v>6</v>
      </c>
      <c r="D36" s="25">
        <v>130</v>
      </c>
      <c r="E36" s="26" t="str">
        <f>IF(AND(D36&gt;=146,D36&lt;=150),"M",IF(AND(D36&gt;=140,D36&lt;=145),"I.",IF(AND(D36&gt;=134,D36&lt;=139),"II.",IF(AND(D36&gt;=125,D36&lt;=133),"III."," "))))</f>
        <v>III.</v>
      </c>
      <c r="F36" s="26">
        <v>154</v>
      </c>
      <c r="G36" s="33">
        <f>SUM(D36,F36)</f>
        <v>284</v>
      </c>
      <c r="H36" s="26">
        <v>27</v>
      </c>
    </row>
    <row r="37" spans="1:8" ht="13.5">
      <c r="A37" s="22">
        <v>21</v>
      </c>
      <c r="B37" s="23" t="s">
        <v>66</v>
      </c>
      <c r="C37" s="24" t="s">
        <v>63</v>
      </c>
      <c r="D37" s="22">
        <v>137</v>
      </c>
      <c r="E37" s="26" t="str">
        <f>IF(AND(D37&gt;=146,D37&lt;=150),"M",IF(AND(D37&gt;=140,D37&lt;=145),"I.",IF(AND(D37&gt;=134,D37&lt;=139),"II.",IF(AND(D37&gt;=125,D37&lt;=133),"III."," "))))</f>
        <v>II.</v>
      </c>
      <c r="F37" s="26">
        <v>146</v>
      </c>
      <c r="G37" s="33">
        <f>SUM(D37,F37)</f>
        <v>283</v>
      </c>
      <c r="H37" s="26">
        <v>28</v>
      </c>
    </row>
    <row r="38" spans="1:8" ht="13.5">
      <c r="A38" s="22">
        <v>2</v>
      </c>
      <c r="B38" s="23" t="s">
        <v>29</v>
      </c>
      <c r="C38" s="24" t="s">
        <v>0</v>
      </c>
      <c r="D38" s="28">
        <v>132</v>
      </c>
      <c r="E38" s="26" t="str">
        <f>IF(AND(D38&gt;=146,D38&lt;=150),"M",IF(AND(D38&gt;=140,D38&lt;=145),"I.",IF(AND(D38&gt;=134,D38&lt;=139),"II.",IF(AND(D38&gt;=125,D38&lt;=133),"III."," "))))</f>
        <v>III.</v>
      </c>
      <c r="F38" s="27">
        <v>148</v>
      </c>
      <c r="G38" s="33">
        <f>SUM(D38,F38)</f>
        <v>280</v>
      </c>
      <c r="H38" s="26">
        <v>29</v>
      </c>
    </row>
    <row r="39" spans="1:8" ht="13.5">
      <c r="A39" s="22">
        <v>5</v>
      </c>
      <c r="B39" s="23" t="s">
        <v>31</v>
      </c>
      <c r="C39" s="35" t="s">
        <v>6</v>
      </c>
      <c r="D39" s="22">
        <v>127</v>
      </c>
      <c r="E39" s="26" t="str">
        <f>IF(AND(D39&gt;=146,D39&lt;=150),"M",IF(AND(D39&gt;=140,D39&lt;=145),"I.",IF(AND(D39&gt;=134,D39&lt;=139),"II.",IF(AND(D39&gt;=125,D39&lt;=133),"III."," "))))</f>
        <v>III.</v>
      </c>
      <c r="F39" s="26">
        <v>151</v>
      </c>
      <c r="G39" s="33">
        <f>SUM(D39,F39)</f>
        <v>278</v>
      </c>
      <c r="H39" s="26">
        <v>30</v>
      </c>
    </row>
    <row r="40" spans="1:8" ht="13.5">
      <c r="A40" s="22">
        <v>29</v>
      </c>
      <c r="B40" s="23" t="s">
        <v>72</v>
      </c>
      <c r="C40" s="24" t="s">
        <v>73</v>
      </c>
      <c r="D40" s="22">
        <v>136</v>
      </c>
      <c r="E40" s="26" t="str">
        <f>IF(AND(D40&gt;=146,D40&lt;=150),"M",IF(AND(D40&gt;=140,D40&lt;=145),"I.",IF(AND(D40&gt;=134,D40&lt;=139),"II.",IF(AND(D40&gt;=125,D40&lt;=133),"III."," "))))</f>
        <v>II.</v>
      </c>
      <c r="F40" s="26">
        <v>142</v>
      </c>
      <c r="G40" s="33">
        <f>SUM(D40,F40)</f>
        <v>278</v>
      </c>
      <c r="H40" s="26">
        <v>31</v>
      </c>
    </row>
    <row r="41" spans="1:8" ht="13.5">
      <c r="A41" s="22">
        <v>7</v>
      </c>
      <c r="B41" s="23" t="s">
        <v>40</v>
      </c>
      <c r="C41" s="24" t="s">
        <v>8</v>
      </c>
      <c r="D41" s="22">
        <v>125</v>
      </c>
      <c r="E41" s="26" t="str">
        <f>IF(AND(D41&gt;=146,D41&lt;=150),"M",IF(AND(D41&gt;=140,D41&lt;=145),"I.",IF(AND(D41&gt;=134,D41&lt;=139),"II.",IF(AND(D41&gt;=125,D41&lt;=133),"III."," "))))</f>
        <v>III.</v>
      </c>
      <c r="F41" s="26">
        <v>152</v>
      </c>
      <c r="G41" s="33">
        <f>SUM(D41,F41)</f>
        <v>277</v>
      </c>
      <c r="H41" s="26">
        <v>32</v>
      </c>
    </row>
    <row r="42" spans="1:8" ht="13.5">
      <c r="A42" s="22">
        <v>4</v>
      </c>
      <c r="B42" s="23" t="s">
        <v>58</v>
      </c>
      <c r="C42" s="24" t="s">
        <v>8</v>
      </c>
      <c r="D42" s="22">
        <v>140</v>
      </c>
      <c r="E42" s="26" t="str">
        <f>IF(AND(D42&gt;=146,D42&lt;=150),"M",IF(AND(D42&gt;=140,D42&lt;=145),"I.",IF(AND(D42&gt;=134,D42&lt;=139),"II.",IF(AND(D42&gt;=125,D42&lt;=133),"III."," "))))</f>
        <v>I.</v>
      </c>
      <c r="F42" s="26">
        <v>137</v>
      </c>
      <c r="G42" s="33">
        <f>SUM(D42,F42)</f>
        <v>277</v>
      </c>
      <c r="H42" s="26">
        <v>33</v>
      </c>
    </row>
    <row r="43" spans="1:8" ht="13.5">
      <c r="A43" s="22">
        <v>28</v>
      </c>
      <c r="B43" s="23" t="s">
        <v>74</v>
      </c>
      <c r="C43" s="24" t="s">
        <v>73</v>
      </c>
      <c r="D43" s="22">
        <v>130</v>
      </c>
      <c r="E43" s="26" t="str">
        <f>IF(AND(D43&gt;=146,D43&lt;=150),"M",IF(AND(D43&gt;=140,D43&lt;=145),"I.",IF(AND(D43&gt;=134,D43&lt;=139),"II.",IF(AND(D43&gt;=125,D43&lt;=133),"III."," "))))</f>
        <v>III.</v>
      </c>
      <c r="F43" s="26">
        <v>133</v>
      </c>
      <c r="G43" s="33">
        <f>SUM(D43,F43)</f>
        <v>263</v>
      </c>
      <c r="H43" s="26">
        <v>34</v>
      </c>
    </row>
    <row r="44" spans="1:8" ht="13.5">
      <c r="A44" s="22">
        <v>19</v>
      </c>
      <c r="B44" s="23" t="s">
        <v>64</v>
      </c>
      <c r="C44" s="24" t="s">
        <v>6</v>
      </c>
      <c r="D44" s="22">
        <v>125</v>
      </c>
      <c r="E44" s="26" t="str">
        <f>IF(AND(D44&gt;=146,D44&lt;=150),"M",IF(AND(D44&gt;=140,D44&lt;=145),"I.",IF(AND(D44&gt;=134,D44&lt;=139),"II.",IF(AND(D44&gt;=125,D44&lt;=133),"III."," "))))</f>
        <v>III.</v>
      </c>
      <c r="F44" s="26">
        <v>134</v>
      </c>
      <c r="G44" s="33">
        <f>SUM(D44,F44)</f>
        <v>259</v>
      </c>
      <c r="H44" s="26">
        <v>35</v>
      </c>
    </row>
    <row r="45" spans="1:8" ht="13.5">
      <c r="A45" s="22">
        <v>23</v>
      </c>
      <c r="B45" s="23" t="s">
        <v>68</v>
      </c>
      <c r="C45" s="24" t="s">
        <v>33</v>
      </c>
      <c r="D45" s="22">
        <v>132</v>
      </c>
      <c r="E45" s="26" t="str">
        <f>IF(AND(D45&gt;=146,D45&lt;=150),"M",IF(AND(D45&gt;=140,D45&lt;=145),"I.",IF(AND(D45&gt;=134,D45&lt;=139),"II.",IF(AND(D45&gt;=125,D45&lt;=133),"III."," "))))</f>
        <v>III.</v>
      </c>
      <c r="F45" s="26">
        <v>127</v>
      </c>
      <c r="G45" s="33">
        <f>SUM(D45,F45)</f>
        <v>259</v>
      </c>
      <c r="H45" s="26">
        <v>36</v>
      </c>
    </row>
    <row r="46" spans="1:8" ht="13.5">
      <c r="A46" s="22">
        <v>3</v>
      </c>
      <c r="B46" s="23" t="s">
        <v>59</v>
      </c>
      <c r="C46" s="24" t="s">
        <v>8</v>
      </c>
      <c r="D46" s="22">
        <v>133</v>
      </c>
      <c r="E46" s="26" t="str">
        <f>IF(AND(D46&gt;=146,D46&lt;=150),"M",IF(AND(D46&gt;=140,D46&lt;=145),"I.",IF(AND(D46&gt;=134,D46&lt;=139),"II.",IF(AND(D46&gt;=125,D46&lt;=133),"III."," "))))</f>
        <v>III.</v>
      </c>
      <c r="F46" s="26">
        <v>117</v>
      </c>
      <c r="G46" s="33">
        <f>SUM(D46,F46)</f>
        <v>250</v>
      </c>
      <c r="H46" s="26">
        <v>37</v>
      </c>
    </row>
    <row r="47" spans="1:8" ht="13.5">
      <c r="A47" s="22">
        <v>20</v>
      </c>
      <c r="B47" s="23" t="s">
        <v>65</v>
      </c>
      <c r="C47" s="24" t="s">
        <v>6</v>
      </c>
      <c r="D47" s="22">
        <v>146</v>
      </c>
      <c r="E47" s="26" t="str">
        <f>IF(AND(D47&gt;=146,D47&lt;=150),"M",IF(AND(D47&gt;=140,D47&lt;=145),"I.",IF(AND(D47&gt;=134,D47&lt;=139),"II.",IF(AND(D47&gt;=125,D47&lt;=133),"III."," "))))</f>
        <v>M</v>
      </c>
      <c r="F47" s="26">
        <v>95</v>
      </c>
      <c r="G47" s="33">
        <f>SUM(D47,F47)</f>
        <v>241</v>
      </c>
      <c r="H47" s="26">
        <v>38</v>
      </c>
    </row>
    <row r="48" spans="1:8" ht="13.5">
      <c r="A48" s="22">
        <v>14</v>
      </c>
      <c r="B48" s="23" t="s">
        <v>61</v>
      </c>
      <c r="C48" s="24" t="s">
        <v>0</v>
      </c>
      <c r="D48" s="22">
        <v>117</v>
      </c>
      <c r="E48" s="26" t="str">
        <f>IF(AND(D48&gt;=146,D48&lt;=150),"M",IF(AND(D48&gt;=140,D48&lt;=145),"I.",IF(AND(D48&gt;=134,D48&lt;=139),"II.",IF(AND(D48&gt;=125,D48&lt;=133),"III."," "))))</f>
        <v> </v>
      </c>
      <c r="F48" s="26">
        <v>117</v>
      </c>
      <c r="G48" s="33">
        <f>SUM(D48,F48)</f>
        <v>234</v>
      </c>
      <c r="H48" s="26">
        <v>39</v>
      </c>
    </row>
    <row r="49" spans="1:8" ht="13.5">
      <c r="A49" s="22">
        <v>24</v>
      </c>
      <c r="B49" s="23" t="s">
        <v>54</v>
      </c>
      <c r="C49" s="24" t="s">
        <v>6</v>
      </c>
      <c r="D49" s="25">
        <v>123</v>
      </c>
      <c r="E49" s="26" t="str">
        <f>IF(AND(D49&gt;=146,D49&lt;=150),"M",IF(AND(D49&gt;=140,D49&lt;=145),"I.",IF(AND(D49&gt;=134,D49&lt;=139),"II.",IF(AND(D49&gt;=125,D49&lt;=133),"III."," "))))</f>
        <v> </v>
      </c>
      <c r="F49" s="27">
        <v>109</v>
      </c>
      <c r="G49" s="33">
        <f>SUM(D49,F49)</f>
        <v>232</v>
      </c>
      <c r="H49" s="26">
        <v>40</v>
      </c>
    </row>
    <row r="50" spans="1:8" ht="13.5">
      <c r="A50" s="18">
        <v>39</v>
      </c>
      <c r="B50" s="9" t="s">
        <v>78</v>
      </c>
      <c r="C50" s="31" t="s">
        <v>33</v>
      </c>
      <c r="D50" s="18">
        <v>129</v>
      </c>
      <c r="E50" s="26" t="str">
        <f>IF(AND(D50&gt;=146,D50&lt;=150),"M",IF(AND(D50&gt;=140,D50&lt;=145),"I.",IF(AND(D50&gt;=134,D50&lt;=139),"II.",IF(AND(D50&gt;=125,D50&lt;=133),"III."," "))))</f>
        <v>III.</v>
      </c>
      <c r="F50" s="33">
        <v>86</v>
      </c>
      <c r="G50" s="33">
        <f>SUM(D50,F50)</f>
        <v>215</v>
      </c>
      <c r="H50" s="33">
        <v>41</v>
      </c>
    </row>
    <row r="51" spans="1:8" ht="13.5">
      <c r="A51" s="22">
        <v>37</v>
      </c>
      <c r="B51" s="23" t="s">
        <v>25</v>
      </c>
      <c r="C51" s="24" t="s">
        <v>6</v>
      </c>
      <c r="D51" s="25">
        <v>83</v>
      </c>
      <c r="E51" s="26" t="str">
        <f>IF(AND(D51&gt;=146,D51&lt;=150),"M",IF(AND(D51&gt;=140,D51&lt;=145),"I.",IF(AND(D51&gt;=134,D51&lt;=139),"II.",IF(AND(D51&gt;=125,D51&lt;=133),"III."," "))))</f>
        <v> </v>
      </c>
      <c r="F51" s="26">
        <v>111</v>
      </c>
      <c r="G51" s="33">
        <f>SUM(D51,F51)</f>
        <v>194</v>
      </c>
      <c r="H51" s="33">
        <v>42</v>
      </c>
    </row>
    <row r="52" spans="1:8" ht="13.5">
      <c r="A52" s="22">
        <v>31</v>
      </c>
      <c r="B52" s="23" t="s">
        <v>76</v>
      </c>
      <c r="C52" s="24" t="s">
        <v>33</v>
      </c>
      <c r="D52" s="22">
        <v>87</v>
      </c>
      <c r="E52" s="26" t="str">
        <f>IF(AND(D52&gt;=146,D52&lt;=150),"M",IF(AND(D52&gt;=140,D52&lt;=145),"I.",IF(AND(D52&gt;=134,D52&lt;=139),"II.",IF(AND(D52&gt;=125,D52&lt;=133),"III."," "))))</f>
        <v> </v>
      </c>
      <c r="F52" s="26">
        <v>34</v>
      </c>
      <c r="G52" s="33">
        <f>SUM(D52,F52)</f>
        <v>121</v>
      </c>
      <c r="H52" s="33">
        <v>43</v>
      </c>
    </row>
    <row r="53" spans="1:5" ht="13.5">
      <c r="A53" s="1"/>
      <c r="B53" s="9"/>
      <c r="C53" s="31"/>
      <c r="D53" s="17"/>
      <c r="E53" s="13"/>
    </row>
    <row r="54" spans="1:5" ht="13.5">
      <c r="A54" s="32" t="s">
        <v>80</v>
      </c>
      <c r="B54" s="9"/>
      <c r="C54" s="31"/>
      <c r="D54" s="17"/>
      <c r="E54" s="13"/>
    </row>
    <row r="55" spans="1:5" ht="13.5">
      <c r="A55" s="1"/>
      <c r="B55" s="9"/>
      <c r="C55" s="10"/>
      <c r="D55" s="11"/>
      <c r="E55" s="13"/>
    </row>
    <row r="56" spans="1:3" ht="12.75">
      <c r="A56" s="7" t="s">
        <v>94</v>
      </c>
      <c r="B56" s="7"/>
      <c r="C56" s="7"/>
    </row>
    <row r="57" spans="1:3" ht="12.75">
      <c r="A57" s="7"/>
      <c r="B57" s="7"/>
      <c r="C57" s="7"/>
    </row>
    <row r="58" spans="1:3" ht="12.75">
      <c r="A58" s="7" t="s">
        <v>11</v>
      </c>
      <c r="B58" s="7"/>
      <c r="C58" s="7"/>
    </row>
    <row r="59" spans="1:4" ht="12.75">
      <c r="A59" s="7" t="s">
        <v>12</v>
      </c>
      <c r="B59" s="7"/>
      <c r="C59" s="12" t="s">
        <v>84</v>
      </c>
      <c r="D59" s="7"/>
    </row>
    <row r="60" spans="1:4" ht="12.75">
      <c r="A60" s="7" t="s">
        <v>20</v>
      </c>
      <c r="B60" s="7"/>
      <c r="C60" s="7" t="s">
        <v>85</v>
      </c>
      <c r="D60" s="7"/>
    </row>
    <row r="61" spans="1:4" ht="12.75">
      <c r="A61" s="7" t="s">
        <v>13</v>
      </c>
      <c r="B61" s="7"/>
      <c r="C61" s="7" t="s">
        <v>86</v>
      </c>
      <c r="D61" s="7"/>
    </row>
    <row r="62" spans="1:4" ht="12.75">
      <c r="A62" s="7" t="s">
        <v>15</v>
      </c>
      <c r="B62" s="7"/>
      <c r="C62" s="7" t="s">
        <v>87</v>
      </c>
      <c r="D62" s="7"/>
    </row>
    <row r="63" spans="1:4" ht="12.75">
      <c r="A63" s="7" t="s">
        <v>23</v>
      </c>
      <c r="B63" s="7"/>
      <c r="C63" s="12" t="s">
        <v>88</v>
      </c>
      <c r="D63" s="12"/>
    </row>
    <row r="64" spans="1:4" ht="12.75">
      <c r="A64" s="7" t="s">
        <v>27</v>
      </c>
      <c r="B64" s="7"/>
      <c r="C64" s="12" t="s">
        <v>89</v>
      </c>
      <c r="D64" s="12"/>
    </row>
    <row r="65" spans="1:4" ht="12.75">
      <c r="A65" s="7" t="s">
        <v>14</v>
      </c>
      <c r="B65" s="7"/>
      <c r="C65" s="12" t="s">
        <v>88</v>
      </c>
      <c r="D65" s="7"/>
    </row>
    <row r="66" spans="1:4" ht="12.75">
      <c r="A66" s="12" t="s">
        <v>43</v>
      </c>
      <c r="B66" s="7"/>
      <c r="C66" s="12" t="s">
        <v>85</v>
      </c>
      <c r="D66" s="7"/>
    </row>
    <row r="67" spans="1:4" ht="12.75">
      <c r="A67" s="12" t="s">
        <v>53</v>
      </c>
      <c r="B67" s="7"/>
      <c r="C67" s="7" t="s">
        <v>90</v>
      </c>
      <c r="D67" s="7"/>
    </row>
    <row r="68" spans="1:4" ht="12.75">
      <c r="A68" s="12" t="s">
        <v>91</v>
      </c>
      <c r="B68" s="7"/>
      <c r="C68" s="36" t="s">
        <v>57</v>
      </c>
      <c r="D68" s="7"/>
    </row>
    <row r="69" spans="1:4" ht="12.75">
      <c r="A69" s="14" t="s">
        <v>19</v>
      </c>
      <c r="B69" s="7"/>
      <c r="C69" s="7" t="s">
        <v>92</v>
      </c>
      <c r="D69" s="7"/>
    </row>
    <row r="70" spans="1:4" ht="12.75">
      <c r="A70" s="14"/>
      <c r="B70" s="7"/>
      <c r="C70" s="12" t="s">
        <v>93</v>
      </c>
      <c r="D70" s="7"/>
    </row>
    <row r="71" spans="1:3" ht="12.75">
      <c r="A71" s="7" t="s">
        <v>16</v>
      </c>
      <c r="C71" s="7" t="s">
        <v>18</v>
      </c>
    </row>
    <row r="73" ht="12.75">
      <c r="A73" s="14"/>
    </row>
  </sheetData>
  <printOptions/>
  <pageMargins left="0.5905511811023623" right="0.5905511811023623" top="0.3937007874015748" bottom="0.3937007874015748" header="0" footer="0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pojišťovna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ČP</dc:creator>
  <cp:keywords/>
  <dc:description/>
  <cp:lastModifiedBy>NB_NEC</cp:lastModifiedBy>
  <cp:lastPrinted>2022-09-10T10:05:43Z</cp:lastPrinted>
  <dcterms:created xsi:type="dcterms:W3CDTF">2002-10-04T12:13:58Z</dcterms:created>
  <dcterms:modified xsi:type="dcterms:W3CDTF">2022-09-10T10:52:28Z</dcterms:modified>
  <cp:category/>
  <cp:version/>
  <cp:contentType/>
  <cp:contentStatus/>
</cp:coreProperties>
</file>